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1" sheetId="1" r:id="rId1"/>
  </sheets>
  <definedNames>
    <definedName name="第">#REF!</definedName>
    <definedName name="省地矿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<sst xmlns="http://schemas.openxmlformats.org/spreadsheetml/2006/main" count="41" uniqueCount="29">
  <si>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安徽省煤田地质局物探测量队2024年公开招聘最终成绩
及体检考察人员名单</t>
  </si>
  <si>
    <t>序号</t>
  </si>
  <si>
    <t>岗位代码</t>
  </si>
  <si>
    <t>准考证号</t>
  </si>
  <si>
    <t>职业
成绩</t>
  </si>
  <si>
    <t>综合
成绩</t>
  </si>
  <si>
    <t>统考笔试
成绩</t>
  </si>
  <si>
    <t>统考笔试成绩折算(/2/1.5*0.5)</t>
  </si>
  <si>
    <t>专业测试成绩</t>
  </si>
  <si>
    <t>专业测试折算（*0.5)</t>
  </si>
  <si>
    <t>总分</t>
  </si>
  <si>
    <t>排名</t>
  </si>
  <si>
    <t>是否体检考察</t>
  </si>
  <si>
    <t>3001027</t>
  </si>
  <si>
    <t>3134304804130</t>
  </si>
  <si>
    <t>是</t>
  </si>
  <si>
    <t>3001030</t>
  </si>
  <si>
    <t>3134304804209</t>
  </si>
  <si>
    <t>3134304804211</t>
  </si>
  <si>
    <t>3001031</t>
  </si>
  <si>
    <t>3134304804219</t>
  </si>
  <si>
    <t>3134304804307</t>
  </si>
  <si>
    <t>3134304804224</t>
  </si>
  <si>
    <t>3134304804230</t>
  </si>
  <si>
    <t>3134304804216</t>
  </si>
  <si>
    <t>3134304804306</t>
  </si>
  <si>
    <t>3134304804301</t>
  </si>
  <si>
    <t>3001032</t>
  </si>
  <si>
    <t>3134304804313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</si>
</sst>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4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3 2" xfId="51"/>
    <cellStyle name="常规 3 3" xfId="52"/>
    <cellStyle name="常规 2 2" xfId="53"/>
    <cellStyle name="常规 2" xfId="54"/>
    <cellStyle name="常规 3" xfId="55"/>
    <cellStyle name="常规 4" xfId="56"/>
    <cellStyle name="常规 5" xfId="5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G8" sqref="G8"/>
    </sheetView>
  </sheetViews>
  <sheetFormatPr defaultColWidth="9" defaultRowHeight="12"/>
  <cols>
    <col min="1" max="1" width="4.25" style="1" customWidth="1"/>
    <col min="2" max="2" width="8.75" style="4" customWidth="1"/>
    <col min="3" max="3" width="13.875" style="4" customWidth="1"/>
    <col min="4" max="4" width="8" style="1" customWidth="1"/>
    <col min="5" max="5" width="6.375" style="1" customWidth="1"/>
    <col min="6" max="6" width="7.75" style="4" customWidth="1"/>
    <col min="7" max="7" width="8.75" style="5" customWidth="1"/>
    <col min="8" max="8" width="6.75" style="6" customWidth="1"/>
    <col min="9" max="9" width="8.625" style="1" customWidth="1"/>
    <col min="10" max="10" width="5.875" style="5" customWidth="1"/>
    <col min="11" max="11" width="4.75" style="1" customWidth="1"/>
    <col min="12" max="12" width="6.75" style="1" customWidth="1"/>
    <col min="13" max="16384" width="9" style="1"/>
  </cols>
  <sheetData>
    <row r="1" s="1" customFormat="1" ht="5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4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8" t="s">
        <v>9</v>
      </c>
      <c r="J2" s="10" t="s">
        <v>10</v>
      </c>
      <c r="K2" s="8" t="s">
        <v>11</v>
      </c>
      <c r="L2" s="8" t="s">
        <v>12</v>
      </c>
    </row>
    <row r="3" s="3" customFormat="1" ht="25" customHeight="1" spans="1:12">
      <c r="A3" s="12">
        <v>1</v>
      </c>
      <c r="B3" s="13" t="s">
        <v>13</v>
      </c>
      <c r="C3" s="13" t="s">
        <v>14</v>
      </c>
      <c r="D3" s="13">
        <v>88</v>
      </c>
      <c r="E3" s="13">
        <v>74</v>
      </c>
      <c r="F3" s="13">
        <v>162</v>
      </c>
      <c r="G3" s="14">
        <f t="shared" ref="G3:G7" si="0">F3/2/1.5*0.5</f>
        <v>27</v>
      </c>
      <c r="H3" s="15">
        <v>76.6</v>
      </c>
      <c r="I3" s="14">
        <f t="shared" ref="I3:I13" si="1">H3*0.5</f>
        <v>38.3</v>
      </c>
      <c r="J3" s="14">
        <f t="shared" ref="J3:J13" si="2">G3+I3</f>
        <v>65.3</v>
      </c>
      <c r="K3" s="16">
        <v>1</v>
      </c>
      <c r="L3" s="16" t="s">
        <v>15</v>
      </c>
    </row>
    <row r="4" s="3" customFormat="1" ht="25" customHeight="1" spans="1:12">
      <c r="A4" s="12">
        <v>2</v>
      </c>
      <c r="B4" s="13" t="s">
        <v>16</v>
      </c>
      <c r="C4" s="13" t="s">
        <v>17</v>
      </c>
      <c r="D4" s="13">
        <v>93</v>
      </c>
      <c r="E4" s="13">
        <v>83.5</v>
      </c>
      <c r="F4" s="13">
        <v>176.5</v>
      </c>
      <c r="G4" s="14">
        <f t="shared" si="0"/>
        <v>29.4166666666667</v>
      </c>
      <c r="H4" s="15">
        <v>79.5</v>
      </c>
      <c r="I4" s="14">
        <f t="shared" si="1"/>
        <v>39.75</v>
      </c>
      <c r="J4" s="14">
        <f t="shared" si="2"/>
        <v>69.1666666666667</v>
      </c>
      <c r="K4" s="16">
        <v>1</v>
      </c>
      <c r="L4" s="16" t="s">
        <v>15</v>
      </c>
    </row>
    <row r="5" s="3" customFormat="1" ht="25" customHeight="1" spans="1:12">
      <c r="A5" s="12">
        <v>3</v>
      </c>
      <c r="B5" s="13" t="s">
        <v>16</v>
      </c>
      <c r="C5" s="13" t="s">
        <v>18</v>
      </c>
      <c r="D5" s="13">
        <v>89.5</v>
      </c>
      <c r="E5" s="13">
        <v>72</v>
      </c>
      <c r="F5" s="13">
        <v>161.5</v>
      </c>
      <c r="G5" s="14">
        <f t="shared" si="0"/>
        <v>26.9166666666667</v>
      </c>
      <c r="H5" s="15">
        <v>75.1</v>
      </c>
      <c r="I5" s="14">
        <f t="shared" si="1"/>
        <v>37.55</v>
      </c>
      <c r="J5" s="14">
        <f t="shared" si="2"/>
        <v>64.4666666666667</v>
      </c>
      <c r="K5" s="17">
        <v>2</v>
      </c>
      <c r="L5" s="18"/>
    </row>
    <row r="6" s="3" customFormat="1" ht="25" customHeight="1" spans="1:12">
      <c r="A6" s="12">
        <v>4</v>
      </c>
      <c r="B6" s="13" t="s">
        <v>19</v>
      </c>
      <c r="C6" s="13" t="s">
        <v>20</v>
      </c>
      <c r="D6" s="13">
        <v>99.5</v>
      </c>
      <c r="E6" s="13">
        <v>96.5</v>
      </c>
      <c r="F6" s="13">
        <v>196</v>
      </c>
      <c r="G6" s="14">
        <f t="shared" si="0"/>
        <v>32.6666666666667</v>
      </c>
      <c r="H6" s="15">
        <v>77.6</v>
      </c>
      <c r="I6" s="14">
        <f t="shared" si="1"/>
        <v>38.8</v>
      </c>
      <c r="J6" s="14">
        <f t="shared" si="2"/>
        <v>71.4666666666667</v>
      </c>
      <c r="K6" s="16">
        <v>1</v>
      </c>
      <c r="L6" s="16" t="s">
        <v>15</v>
      </c>
    </row>
    <row r="7" s="3" customFormat="1" ht="25" customHeight="1" spans="1:12">
      <c r="A7" s="12">
        <v>5</v>
      </c>
      <c r="B7" s="13" t="s">
        <v>19</v>
      </c>
      <c r="C7" s="13" t="s">
        <v>21</v>
      </c>
      <c r="D7" s="13">
        <v>100</v>
      </c>
      <c r="E7" s="13">
        <v>85.5</v>
      </c>
      <c r="F7" s="13">
        <v>185.5</v>
      </c>
      <c r="G7" s="14">
        <f t="shared" si="0"/>
        <v>30.9166666666667</v>
      </c>
      <c r="H7" s="15">
        <v>77.8</v>
      </c>
      <c r="I7" s="14">
        <f t="shared" si="1"/>
        <v>38.9</v>
      </c>
      <c r="J7" s="14">
        <f t="shared" si="2"/>
        <v>69.8166666666667</v>
      </c>
      <c r="K7" s="16">
        <v>2</v>
      </c>
      <c r="L7" s="16" t="s">
        <v>15</v>
      </c>
    </row>
    <row r="8" s="3" customFormat="1" ht="25" customHeight="1" spans="1:12">
      <c r="A8" s="12">
        <v>6</v>
      </c>
      <c r="B8" s="13" t="s">
        <v>19</v>
      </c>
      <c r="C8" s="13" t="s">
        <v>22</v>
      </c>
      <c r="D8" s="13">
        <v>80.5</v>
      </c>
      <c r="E8" s="13">
        <v>95.5</v>
      </c>
      <c r="F8" s="13">
        <v>176</v>
      </c>
      <c r="G8" s="14">
        <f>F8/2/1.5*0.5</f>
        <v>29.3333333333333</v>
      </c>
      <c r="H8" s="15">
        <v>79.06</v>
      </c>
      <c r="I8" s="14">
        <f t="shared" si="1"/>
        <v>39.53</v>
      </c>
      <c r="J8" s="14">
        <f t="shared" si="2"/>
        <v>68.8633333333333</v>
      </c>
      <c r="K8" s="16">
        <v>3</v>
      </c>
      <c r="L8" s="16" t="s">
        <v>15</v>
      </c>
    </row>
    <row r="9" s="3" customFormat="1" ht="25" customHeight="1" spans="1:12">
      <c r="A9" s="12">
        <v>7</v>
      </c>
      <c r="B9" s="13" t="s">
        <v>19</v>
      </c>
      <c r="C9" s="13" t="s">
        <v>23</v>
      </c>
      <c r="D9" s="13">
        <v>93.5</v>
      </c>
      <c r="E9" s="13">
        <v>93</v>
      </c>
      <c r="F9" s="13">
        <v>186.5</v>
      </c>
      <c r="G9" s="14">
        <f>F9/2/1.5*0.5</f>
        <v>31.0833333333333</v>
      </c>
      <c r="H9" s="15">
        <v>73.4</v>
      </c>
      <c r="I9" s="14">
        <f t="shared" si="1"/>
        <v>36.7</v>
      </c>
      <c r="J9" s="14">
        <f t="shared" si="2"/>
        <v>67.7833333333333</v>
      </c>
      <c r="K9" s="16">
        <v>4</v>
      </c>
      <c r="L9" s="16"/>
    </row>
    <row r="10" s="3" customFormat="1" ht="25" customHeight="1" spans="1:12">
      <c r="A10" s="12">
        <v>8</v>
      </c>
      <c r="B10" s="13" t="s">
        <v>19</v>
      </c>
      <c r="C10" s="13" t="s">
        <v>24</v>
      </c>
      <c r="D10" s="13">
        <v>105.5</v>
      </c>
      <c r="E10" s="13">
        <v>77</v>
      </c>
      <c r="F10" s="13">
        <v>182.5</v>
      </c>
      <c r="G10" s="14">
        <f t="shared" ref="G10:G13" si="3">F10/2/1.5*0.5</f>
        <v>30.4166666666667</v>
      </c>
      <c r="H10" s="15">
        <v>74.2</v>
      </c>
      <c r="I10" s="14">
        <f t="shared" si="1"/>
        <v>37.1</v>
      </c>
      <c r="J10" s="14">
        <f t="shared" si="2"/>
        <v>67.5166666666667</v>
      </c>
      <c r="K10" s="16">
        <v>5</v>
      </c>
      <c r="L10" s="16"/>
    </row>
    <row r="11" s="3" customFormat="1" ht="25" customHeight="1" spans="1:12">
      <c r="A11" s="12">
        <v>9</v>
      </c>
      <c r="B11" s="13" t="s">
        <v>19</v>
      </c>
      <c r="C11" s="13" t="s">
        <v>25</v>
      </c>
      <c r="D11" s="13">
        <v>99</v>
      </c>
      <c r="E11" s="13">
        <v>73.5</v>
      </c>
      <c r="F11" s="13">
        <v>172.5</v>
      </c>
      <c r="G11" s="14">
        <f t="shared" si="3"/>
        <v>28.75</v>
      </c>
      <c r="H11" s="15">
        <v>72.3</v>
      </c>
      <c r="I11" s="14">
        <f t="shared" si="1"/>
        <v>36.15</v>
      </c>
      <c r="J11" s="14">
        <f t="shared" si="2"/>
        <v>64.9</v>
      </c>
      <c r="K11" s="16">
        <v>6</v>
      </c>
      <c r="L11" s="16"/>
    </row>
    <row r="12" s="3" customFormat="1" ht="25" customHeight="1" spans="1:12">
      <c r="A12" s="12">
        <v>10</v>
      </c>
      <c r="B12" s="13" t="s">
        <v>19</v>
      </c>
      <c r="C12" s="13" t="s">
        <v>26</v>
      </c>
      <c r="D12" s="13">
        <v>76.5</v>
      </c>
      <c r="E12" s="13">
        <v>92.5</v>
      </c>
      <c r="F12" s="13">
        <v>169</v>
      </c>
      <c r="G12" s="14">
        <f t="shared" si="3"/>
        <v>28.1666666666667</v>
      </c>
      <c r="H12" s="15">
        <v>72.9</v>
      </c>
      <c r="I12" s="14">
        <f t="shared" si="1"/>
        <v>36.45</v>
      </c>
      <c r="J12" s="14">
        <f t="shared" si="2"/>
        <v>64.6166666666667</v>
      </c>
      <c r="K12" s="16">
        <v>7</v>
      </c>
      <c r="L12" s="16"/>
    </row>
    <row r="13" s="3" customFormat="1" ht="25" customHeight="1" spans="1:12">
      <c r="A13" s="12">
        <v>11</v>
      </c>
      <c r="B13" s="13" t="s">
        <v>27</v>
      </c>
      <c r="C13" s="13" t="s">
        <v>28</v>
      </c>
      <c r="D13" s="13">
        <v>95</v>
      </c>
      <c r="E13" s="13">
        <v>60.5</v>
      </c>
      <c r="F13" s="13">
        <v>155.5</v>
      </c>
      <c r="G13" s="14">
        <f t="shared" si="3"/>
        <v>25.9166666666667</v>
      </c>
      <c r="H13" s="15">
        <v>77.8</v>
      </c>
      <c r="I13" s="14">
        <f t="shared" si="1"/>
        <v>38.9</v>
      </c>
      <c r="J13" s="14">
        <f t="shared" si="2"/>
        <v>64.8166666666667</v>
      </c>
      <c r="K13" s="16">
        <v>1</v>
      </c>
      <c r="L13" s="16" t="s">
        <v>15</v>
      </c>
    </row>
  </sheetData>
  <mergeCells count="1">
    <mergeCell ref="A1:L1"/>
  </mergeCells>
  <pageMargins left="0.275" right="0.196527777777778" top="0.707638888888889" bottom="0.43263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Xzruo</cp:lastModifiedBy>
  <dcterms:created xsi:type="dcterms:W3CDTF">2018-09-05T00:50:00Z</dcterms:created>
  <dcterms:modified xsi:type="dcterms:W3CDTF">2024-06-18T09:35:23Z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D9429AA3AE1E43A584E6D667A73C293C_13</vt:lpwstr>
  </property>
</Properties>
</file>